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mbrisk\Documents\1Bus\4 Szolgaltatas - uzleteles\0 Vetaneszt kepzesek\2025.02.25. Elesd\pdf anyag\"/>
    </mc:Choice>
  </mc:AlternateContent>
  <xr:revisionPtr revIDLastSave="0" documentId="13_ncr:1_{7CBDC0CC-AC51-4651-A313-7C59DCA618C8}" xr6:coauthVersionLast="47" xr6:coauthVersionMax="47" xr10:uidLastSave="{00000000-0000-0000-0000-000000000000}"/>
  <bookViews>
    <workbookView xWindow="-108" yWindow="-108" windowWidth="23256" windowHeight="11964" xr2:uid="{FDFCA689-80DC-4C71-B0D9-3AD55FD0BD78}"/>
  </bookViews>
  <sheets>
    <sheet name="Dose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E4" i="1"/>
  <c r="C5" i="1"/>
  <c r="E5" i="1"/>
  <c r="C6" i="1"/>
  <c r="E6" i="1" s="1"/>
  <c r="C7" i="1"/>
  <c r="E7" i="1"/>
  <c r="C8" i="1"/>
  <c r="E8" i="1"/>
  <c r="C9" i="1"/>
  <c r="E9" i="1" s="1"/>
  <c r="C10" i="1"/>
  <c r="E10" i="1"/>
  <c r="C11" i="1"/>
  <c r="E11" i="1"/>
  <c r="C12" i="1"/>
  <c r="E12" i="1" s="1"/>
  <c r="C13" i="1"/>
  <c r="E13" i="1"/>
  <c r="C14" i="1"/>
  <c r="E14" i="1"/>
  <c r="C15" i="1"/>
  <c r="E15" i="1" s="1"/>
  <c r="C16" i="1"/>
  <c r="E16" i="1"/>
  <c r="C17" i="1"/>
  <c r="E17" i="1"/>
  <c r="C18" i="1"/>
  <c r="E18" i="1" s="1"/>
  <c r="C19" i="1"/>
  <c r="E19" i="1"/>
  <c r="C20" i="1"/>
  <c r="E20" i="1"/>
</calcChain>
</file>

<file path=xl/sharedStrings.xml><?xml version="1.0" encoding="utf-8"?>
<sst xmlns="http://schemas.openxmlformats.org/spreadsheetml/2006/main" count="26" uniqueCount="22">
  <si>
    <t>Propofol</t>
  </si>
  <si>
    <t>Midazolam</t>
  </si>
  <si>
    <t>The weight can be entered here</t>
  </si>
  <si>
    <t>Drug</t>
  </si>
  <si>
    <t>Dose (mg/kg)</t>
  </si>
  <si>
    <t>Amount (mg)</t>
  </si>
  <si>
    <t>Concentration (mg/ml)</t>
  </si>
  <si>
    <t>Volume (ml)</t>
  </si>
  <si>
    <t>100 times diluted. To prepare this dilution, add 0.1 ml drug to 10 ml saline</t>
  </si>
  <si>
    <t xml:space="preserve">This custom dilution may be created by diluting 10 mg/ml solution 10 times. </t>
  </si>
  <si>
    <t>Atropine</t>
  </si>
  <si>
    <t>Dexmedetomidine</t>
  </si>
  <si>
    <t>Acepromazine</t>
  </si>
  <si>
    <t>Morphine</t>
  </si>
  <si>
    <t>Methadone</t>
  </si>
  <si>
    <t>Fentanyl</t>
  </si>
  <si>
    <t>Buprenorphine</t>
  </si>
  <si>
    <t>Butorphanol</t>
  </si>
  <si>
    <t>Etomidate</t>
  </si>
  <si>
    <t>Alfaxalone</t>
  </si>
  <si>
    <t>Ketamine</t>
  </si>
  <si>
    <t>Body weight: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</si>
</sst>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0\ &quot;ml&quot;"/>
    <numFmt numFmtId="165" formatCode="0.00\ &quot;mg/ml&quot;"/>
    <numFmt numFmtId="166" formatCode="0.0\ &quot;mg&quot;"/>
    <numFmt numFmtId="167" formatCode="0.0000\ &quot;mg/kg&quot;"/>
    <numFmt numFmtId="168" formatCode="0.0\ &quot;kg&quot;"/>
  </numFmts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164" fontId="1" fillId="0" borderId="0" xfId="0" applyNumberFormat="1" applyFont="1"/>
    <xf numFmtId="165" fontId="0" fillId="0" borderId="1" xfId="0" applyNumberFormat="1" applyBorder="1"/>
    <xf numFmtId="166" fontId="0" fillId="0" borderId="1" xfId="0" applyNumberFormat="1" applyBorder="1"/>
    <xf numFmtId="167" fontId="0" fillId="0" borderId="1" xfId="0" applyNumberFormat="1" applyBorder="1"/>
    <xf numFmtId="0" fontId="0" fillId="0" borderId="2" xfId="0" applyBorder="1"/>
    <xf numFmtId="0" fontId="1" fillId="0" borderId="0" xfId="0" applyFont="1"/>
    <xf numFmtId="0" fontId="0" fillId="0" borderId="1" xfId="0" applyBorder="1"/>
    <xf numFmtId="2" fontId="1" fillId="0" borderId="0" xfId="0" applyNumberFormat="1" applyFont="1"/>
    <xf numFmtId="0" fontId="2" fillId="0" borderId="0" xfId="0" applyFont="1"/>
    <xf numFmtId="164" fontId="3" fillId="0" borderId="3" xfId="0" applyNumberFormat="1" applyFont="1" applyBorder="1"/>
    <xf numFmtId="0" fontId="2" fillId="0" borderId="4" xfId="0" applyFont="1" applyBorder="1"/>
    <xf numFmtId="0" fontId="2" fillId="0" borderId="5" xfId="0" applyFont="1" applyBorder="1"/>
    <xf numFmtId="168" fontId="4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549E5-013A-4C3A-9F34-25D956DD6AD0}">
  <dimension ref="A1:F40"/>
  <sheetViews>
    <sheetView tabSelected="1" workbookViewId="0">
      <selection activeCell="A2" sqref="A2"/>
    </sheetView>
  </sheetViews>
  <sheetFormatPr defaultRowHeight="14.4" x14ac:dyDescent="0.3"/>
  <cols>
    <col min="1" max="1" width="16" bestFit="1" customWidth="1"/>
    <col min="2" max="2" width="14.77734375" customWidth="1"/>
    <col min="3" max="3" width="15" customWidth="1"/>
    <col min="4" max="4" width="20.6640625" bestFit="1" customWidth="1"/>
    <col min="5" max="5" width="11.44140625" bestFit="1" customWidth="1"/>
    <col min="6" max="6" width="46.21875" bestFit="1" customWidth="1"/>
  </cols>
  <sheetData>
    <row r="1" spans="1:6" ht="21" x14ac:dyDescent="0.4">
      <c r="A1" s="9" t="s">
        <v>21</v>
      </c>
      <c r="B1" s="13">
        <v>10</v>
      </c>
      <c r="C1" t="s">
        <v>2</v>
      </c>
      <c r="E1" s="1"/>
    </row>
    <row r="2" spans="1:6" x14ac:dyDescent="0.3">
      <c r="E2" s="1"/>
    </row>
    <row r="3" spans="1:6" ht="15" thickBot="1" x14ac:dyDescent="0.35">
      <c r="A3" s="12" t="s">
        <v>3</v>
      </c>
      <c r="B3" s="11" t="s">
        <v>4</v>
      </c>
      <c r="C3" s="11" t="s">
        <v>5</v>
      </c>
      <c r="D3" s="11" t="s">
        <v>6</v>
      </c>
      <c r="E3" s="10" t="s">
        <v>7</v>
      </c>
      <c r="F3" s="9"/>
    </row>
    <row r="4" spans="1:6" x14ac:dyDescent="0.3">
      <c r="A4" s="5" t="s">
        <v>10</v>
      </c>
      <c r="B4" s="7">
        <v>0.01</v>
      </c>
      <c r="C4" s="7">
        <f t="shared" ref="C4:C20" si="0">B4*$B$1</f>
        <v>0.1</v>
      </c>
      <c r="D4" s="7">
        <v>1</v>
      </c>
      <c r="E4" s="6">
        <f t="shared" ref="E4:E20" si="1">C4/D4</f>
        <v>0.1</v>
      </c>
    </row>
    <row r="5" spans="1:6" x14ac:dyDescent="0.3">
      <c r="A5" s="5" t="s">
        <v>10</v>
      </c>
      <c r="B5" s="7">
        <v>0.04</v>
      </c>
      <c r="C5" s="7">
        <f t="shared" si="0"/>
        <v>0.4</v>
      </c>
      <c r="D5" s="7">
        <v>1</v>
      </c>
      <c r="E5" s="6">
        <f t="shared" si="1"/>
        <v>0.4</v>
      </c>
    </row>
    <row r="6" spans="1:6" x14ac:dyDescent="0.3">
      <c r="A6" s="5" t="s">
        <v>11</v>
      </c>
      <c r="B6" s="7">
        <v>5.0000000000000001E-4</v>
      </c>
      <c r="C6" s="7">
        <f t="shared" si="0"/>
        <v>5.0000000000000001E-3</v>
      </c>
      <c r="D6" s="7">
        <v>5.0000000000000001E-3</v>
      </c>
      <c r="E6" s="6">
        <f t="shared" si="1"/>
        <v>1</v>
      </c>
      <c r="F6" t="s">
        <v>8</v>
      </c>
    </row>
    <row r="7" spans="1:6" x14ac:dyDescent="0.3">
      <c r="A7" s="5" t="s">
        <v>11</v>
      </c>
      <c r="B7" s="7">
        <v>3.0000000000000001E-3</v>
      </c>
      <c r="C7" s="7">
        <f t="shared" si="0"/>
        <v>0.03</v>
      </c>
      <c r="D7" s="7">
        <v>0.5</v>
      </c>
      <c r="E7" s="6">
        <f t="shared" si="1"/>
        <v>0.06</v>
      </c>
    </row>
    <row r="8" spans="1:6" x14ac:dyDescent="0.3">
      <c r="A8" s="5" t="s">
        <v>12</v>
      </c>
      <c r="B8" s="7">
        <v>0.01</v>
      </c>
      <c r="C8" s="7">
        <f t="shared" si="0"/>
        <v>0.1</v>
      </c>
      <c r="D8" s="7">
        <v>1</v>
      </c>
      <c r="E8" s="6">
        <f t="shared" si="1"/>
        <v>0.1</v>
      </c>
      <c r="F8" t="s">
        <v>9</v>
      </c>
    </row>
    <row r="9" spans="1:6" x14ac:dyDescent="0.3">
      <c r="A9" s="5" t="s">
        <v>1</v>
      </c>
      <c r="B9" s="7">
        <v>0.1</v>
      </c>
      <c r="C9" s="7">
        <f t="shared" si="0"/>
        <v>1</v>
      </c>
      <c r="D9" s="7">
        <v>5</v>
      </c>
      <c r="E9" s="6">
        <f t="shared" si="1"/>
        <v>0.2</v>
      </c>
    </row>
    <row r="10" spans="1:6" x14ac:dyDescent="0.3">
      <c r="A10" s="5" t="s">
        <v>13</v>
      </c>
      <c r="B10" s="7">
        <v>0.2</v>
      </c>
      <c r="C10" s="7">
        <f t="shared" si="0"/>
        <v>2</v>
      </c>
      <c r="D10" s="7">
        <v>10</v>
      </c>
      <c r="E10" s="6">
        <f t="shared" si="1"/>
        <v>0.2</v>
      </c>
    </row>
    <row r="11" spans="1:6" x14ac:dyDescent="0.3">
      <c r="A11" s="5" t="s">
        <v>14</v>
      </c>
      <c r="B11" s="7">
        <v>0.1</v>
      </c>
      <c r="C11" s="7">
        <f t="shared" si="0"/>
        <v>1</v>
      </c>
      <c r="D11" s="7">
        <v>10</v>
      </c>
      <c r="E11" s="6">
        <f t="shared" si="1"/>
        <v>0.1</v>
      </c>
    </row>
    <row r="12" spans="1:6" x14ac:dyDescent="0.3">
      <c r="A12" s="5" t="s">
        <v>15</v>
      </c>
      <c r="B12" s="7">
        <v>5.0000000000000001E-3</v>
      </c>
      <c r="C12" s="7">
        <f t="shared" si="0"/>
        <v>0.05</v>
      </c>
      <c r="D12" s="7">
        <v>0.05</v>
      </c>
      <c r="E12" s="6">
        <f t="shared" si="1"/>
        <v>1</v>
      </c>
    </row>
    <row r="13" spans="1:6" x14ac:dyDescent="0.3">
      <c r="A13" s="5" t="s">
        <v>16</v>
      </c>
      <c r="B13" s="7">
        <v>0.01</v>
      </c>
      <c r="C13" s="7">
        <f t="shared" si="0"/>
        <v>0.1</v>
      </c>
      <c r="D13" s="7">
        <v>0.3</v>
      </c>
      <c r="E13" s="8">
        <f t="shared" si="1"/>
        <v>0.33333333333333337</v>
      </c>
    </row>
    <row r="14" spans="1:6" x14ac:dyDescent="0.3">
      <c r="A14" s="5" t="s">
        <v>17</v>
      </c>
      <c r="B14" s="7">
        <v>0.1</v>
      </c>
      <c r="C14" s="7">
        <f t="shared" si="0"/>
        <v>1</v>
      </c>
      <c r="D14" s="7">
        <v>10</v>
      </c>
      <c r="E14" s="6">
        <f t="shared" si="1"/>
        <v>0.1</v>
      </c>
    </row>
    <row r="15" spans="1:6" x14ac:dyDescent="0.3">
      <c r="A15" s="5" t="s">
        <v>0</v>
      </c>
      <c r="B15" s="7">
        <v>1</v>
      </c>
      <c r="C15" s="7">
        <f t="shared" si="0"/>
        <v>10</v>
      </c>
      <c r="D15" s="7">
        <v>10</v>
      </c>
      <c r="E15" s="6">
        <f t="shared" si="1"/>
        <v>1</v>
      </c>
    </row>
    <row r="16" spans="1:6" x14ac:dyDescent="0.3">
      <c r="A16" s="5" t="s">
        <v>18</v>
      </c>
      <c r="B16" s="7">
        <v>0.2</v>
      </c>
      <c r="C16" s="7">
        <f t="shared" si="0"/>
        <v>2</v>
      </c>
      <c r="D16" s="7">
        <v>2</v>
      </c>
      <c r="E16" s="6">
        <f t="shared" si="1"/>
        <v>1</v>
      </c>
    </row>
    <row r="17" spans="1:5" x14ac:dyDescent="0.3">
      <c r="A17" s="5" t="s">
        <v>19</v>
      </c>
      <c r="B17" s="7">
        <v>0.5</v>
      </c>
      <c r="C17" s="7">
        <f t="shared" si="0"/>
        <v>5</v>
      </c>
      <c r="D17" s="7">
        <v>10</v>
      </c>
      <c r="E17" s="6">
        <f t="shared" si="1"/>
        <v>0.5</v>
      </c>
    </row>
    <row r="18" spans="1:5" x14ac:dyDescent="0.3">
      <c r="A18" s="5" t="s">
        <v>19</v>
      </c>
      <c r="B18" s="7">
        <v>0.5</v>
      </c>
      <c r="C18" s="7">
        <f t="shared" si="0"/>
        <v>5</v>
      </c>
      <c r="D18" s="7">
        <v>10</v>
      </c>
      <c r="E18" s="6">
        <f t="shared" si="1"/>
        <v>0.5</v>
      </c>
    </row>
    <row r="19" spans="1:5" x14ac:dyDescent="0.3">
      <c r="A19" s="5" t="s">
        <v>20</v>
      </c>
      <c r="B19" s="7">
        <v>1</v>
      </c>
      <c r="C19" s="7">
        <f t="shared" si="0"/>
        <v>10</v>
      </c>
      <c r="D19" s="7">
        <v>100</v>
      </c>
      <c r="E19" s="6">
        <f t="shared" si="1"/>
        <v>0.1</v>
      </c>
    </row>
    <row r="20" spans="1:5" x14ac:dyDescent="0.3">
      <c r="A20" s="5" t="s">
        <v>20</v>
      </c>
      <c r="B20" s="7">
        <v>2.5</v>
      </c>
      <c r="C20" s="7">
        <f t="shared" si="0"/>
        <v>25</v>
      </c>
      <c r="D20" s="7">
        <v>100</v>
      </c>
      <c r="E20" s="6">
        <f t="shared" si="1"/>
        <v>0.25</v>
      </c>
    </row>
    <row r="21" spans="1:5" x14ac:dyDescent="0.3">
      <c r="A21" s="5"/>
      <c r="B21" s="4"/>
      <c r="C21" s="3"/>
      <c r="D21" s="2"/>
      <c r="E21" s="1"/>
    </row>
    <row r="22" spans="1:5" x14ac:dyDescent="0.3">
      <c r="A22" s="5"/>
      <c r="B22" s="4"/>
      <c r="C22" s="3"/>
      <c r="D22" s="2"/>
      <c r="E22" s="1"/>
    </row>
    <row r="23" spans="1:5" x14ac:dyDescent="0.3">
      <c r="A23" s="5"/>
      <c r="B23" s="4"/>
      <c r="C23" s="3"/>
      <c r="D23" s="2"/>
      <c r="E23" s="1"/>
    </row>
    <row r="24" spans="1:5" x14ac:dyDescent="0.3">
      <c r="A24" s="5"/>
      <c r="B24" s="4"/>
      <c r="C24" s="3"/>
      <c r="D24" s="2"/>
      <c r="E24" s="1"/>
    </row>
    <row r="25" spans="1:5" x14ac:dyDescent="0.3">
      <c r="A25" s="5"/>
      <c r="B25" s="4"/>
      <c r="C25" s="3"/>
      <c r="D25" s="2"/>
      <c r="E25" s="1"/>
    </row>
    <row r="26" spans="1:5" x14ac:dyDescent="0.3">
      <c r="A26" s="5"/>
      <c r="B26" s="4"/>
      <c r="C26" s="3"/>
      <c r="D26" s="2"/>
      <c r="E26" s="1"/>
    </row>
    <row r="27" spans="1:5" x14ac:dyDescent="0.3">
      <c r="A27" s="5"/>
      <c r="B27" s="4"/>
      <c r="C27" s="3"/>
      <c r="D27" s="2"/>
      <c r="E27" s="1"/>
    </row>
    <row r="28" spans="1:5" x14ac:dyDescent="0.3">
      <c r="A28" s="5"/>
      <c r="B28" s="4"/>
      <c r="C28" s="3"/>
      <c r="D28" s="2"/>
      <c r="E28" s="1"/>
    </row>
    <row r="29" spans="1:5" x14ac:dyDescent="0.3">
      <c r="A29" s="5"/>
      <c r="B29" s="4"/>
      <c r="C29" s="3"/>
      <c r="D29" s="2"/>
      <c r="E29" s="1"/>
    </row>
    <row r="30" spans="1:5" x14ac:dyDescent="0.3">
      <c r="A30" s="5"/>
      <c r="B30" s="4"/>
      <c r="C30" s="3"/>
      <c r="D30" s="2"/>
      <c r="E30" s="1"/>
    </row>
    <row r="31" spans="1:5" x14ac:dyDescent="0.3">
      <c r="A31" s="5"/>
      <c r="B31" s="4"/>
      <c r="C31" s="3"/>
      <c r="D31" s="2"/>
      <c r="E31" s="1"/>
    </row>
    <row r="32" spans="1:5" x14ac:dyDescent="0.3">
      <c r="A32" s="5"/>
      <c r="B32" s="4"/>
      <c r="C32" s="3"/>
      <c r="D32" s="2"/>
      <c r="E32" s="1"/>
    </row>
    <row r="33" spans="1:5" x14ac:dyDescent="0.3">
      <c r="A33" s="5"/>
      <c r="B33" s="4"/>
      <c r="C33" s="3"/>
      <c r="D33" s="2"/>
      <c r="E33" s="1"/>
    </row>
    <row r="34" spans="1:5" x14ac:dyDescent="0.3">
      <c r="A34" s="5"/>
      <c r="B34" s="4"/>
      <c r="C34" s="3"/>
      <c r="D34" s="2"/>
      <c r="E34" s="1"/>
    </row>
    <row r="35" spans="1:5" x14ac:dyDescent="0.3">
      <c r="A35" s="5"/>
      <c r="B35" s="4"/>
      <c r="C35" s="3"/>
      <c r="D35" s="2"/>
      <c r="E35" s="1"/>
    </row>
    <row r="36" spans="1:5" x14ac:dyDescent="0.3">
      <c r="A36" s="5"/>
      <c r="B36" s="4"/>
      <c r="C36" s="3"/>
      <c r="D36" s="2"/>
      <c r="E36" s="1"/>
    </row>
    <row r="37" spans="1:5" x14ac:dyDescent="0.3">
      <c r="A37" s="5"/>
      <c r="B37" s="4"/>
      <c r="C37" s="3"/>
      <c r="D37" s="2"/>
      <c r="E37" s="1"/>
    </row>
    <row r="38" spans="1:5" x14ac:dyDescent="0.3">
      <c r="A38" s="5"/>
      <c r="B38" s="4"/>
      <c r="C38" s="3"/>
      <c r="D38" s="2"/>
      <c r="E38" s="1"/>
    </row>
    <row r="39" spans="1:5" x14ac:dyDescent="0.3">
      <c r="A39" s="5"/>
      <c r="B39" s="4"/>
      <c r="C39" s="3"/>
      <c r="D39" s="2"/>
      <c r="E39" s="1"/>
    </row>
    <row r="40" spans="1:5" x14ac:dyDescent="0.3">
      <c r="A40" s="5"/>
      <c r="B40" s="4"/>
      <c r="C40" s="3"/>
      <c r="D40" s="2"/>
      <c r="E40" s="1"/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Dose calculator</vt:lpstr>
    </vt:vector>
  </TitlesOfParts>
  <Company>University of Illinois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Tamas Ambrisko</dc:creator>
  <cp:lastModifiedBy>Tamas Ambrisko</cp:lastModifiedBy>
  <cp:lastPrinted>2025-02-16T16:42:03Z</cp:lastPrinted>
  <dcterms:created xsi:type="dcterms:W3CDTF">2024-01-17T13:45:36Z</dcterms:created>
  <dcterms:modified xsi:type="dcterms:W3CDTF">2025-02-16T16:42:07Z</dcterms:modified>
</cp:coreProperties>
</file>